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er TRIM" sheetId="1" r:id="rId4"/>
  </sheets>
  <definedNames/>
  <calcPr/>
  <extLst>
    <ext uri="GoogleSheetsCustomDataVersion2">
      <go:sheetsCustomData xmlns:go="http://customooxmlschemas.google.com/" r:id="rId5" roundtripDataChecksum="CLVNtOWqVk6nmVnjEzQ97ukVzjY1YJDe7ObupzYl5zs="/>
    </ext>
  </extLst>
</workbook>
</file>

<file path=xl/sharedStrings.xml><?xml version="1.0" encoding="utf-8"?>
<sst xmlns="http://schemas.openxmlformats.org/spreadsheetml/2006/main" count="36" uniqueCount="31">
  <si>
    <t>Universidad Politécnica Metropolitana de Hidalgo</t>
  </si>
  <si>
    <t>Estado Analitico del Ejercicio del Presupuesto de Egresos Detallado</t>
  </si>
  <si>
    <t>Clasificación de Servicios Personales por Categoría</t>
  </si>
  <si>
    <t>Del 1 de enero al 30 septiembre de 2023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</si>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</sst>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b/>
      <sz val="10.0"/>
      <color theme="1"/>
      <name val="Arial"/>
    </font>
    <font/>
    <font>
      <b/>
      <sz val="11.0"/>
      <color theme="1"/>
      <name val="Calibri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/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readingOrder="0" shrinkToFit="0" vertical="center" wrapText="1"/>
    </xf>
    <xf borderId="7" fillId="2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2" fontId="3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2" fontId="3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8" fillId="0" fontId="1" numFmtId="0" xfId="0" applyAlignment="1" applyBorder="1" applyFont="1">
      <alignment horizontal="left" shrinkToFit="0" vertical="center" wrapText="1"/>
    </xf>
    <xf borderId="19" fillId="0" fontId="1" numFmtId="4" xfId="0" applyAlignment="1" applyBorder="1" applyFont="1" applyNumberFormat="1">
      <alignment horizontal="right" shrinkToFit="0" vertical="center" wrapText="1"/>
    </xf>
    <xf borderId="20" fillId="0" fontId="1" numFmtId="4" xfId="0" applyAlignment="1" applyBorder="1" applyFont="1" applyNumberFormat="1">
      <alignment horizontal="right" shrinkToFit="0" vertical="center" wrapText="1"/>
    </xf>
    <xf borderId="18" fillId="0" fontId="4" numFmtId="0" xfId="0" applyAlignment="1" applyBorder="1" applyFont="1">
      <alignment horizontal="left" shrinkToFit="0" vertical="center" wrapText="1"/>
    </xf>
    <xf borderId="20" fillId="0" fontId="1" numFmtId="4" xfId="0" applyAlignment="1" applyBorder="1" applyFont="1" applyNumberFormat="1">
      <alignment horizontal="right" vertical="center"/>
    </xf>
    <xf borderId="20" fillId="0" fontId="1" numFmtId="4" xfId="0" applyAlignment="1" applyBorder="1" applyFont="1" applyNumberFormat="1">
      <alignment horizontal="right" readingOrder="0" vertical="center"/>
    </xf>
    <xf borderId="19" fillId="0" fontId="4" numFmtId="4" xfId="0" applyAlignment="1" applyBorder="1" applyFont="1" applyNumberFormat="1">
      <alignment horizontal="right" shrinkToFit="0" vertical="center" wrapText="1"/>
    </xf>
    <xf borderId="20" fillId="0" fontId="4" numFmtId="4" xfId="0" applyAlignment="1" applyBorder="1" applyFont="1" applyNumberFormat="1">
      <alignment horizontal="right" shrinkToFit="0" vertical="center" wrapText="1"/>
    </xf>
    <xf borderId="21" fillId="0" fontId="1" numFmtId="0" xfId="0" applyAlignment="1" applyBorder="1" applyFont="1">
      <alignment horizontal="left" shrinkToFit="0" vertical="center" wrapText="1"/>
    </xf>
    <xf borderId="17" fillId="0" fontId="1" numFmtId="2" xfId="0" applyAlignment="1" applyBorder="1" applyFont="1" applyNumberFormat="1">
      <alignment horizontal="right" shrinkToFit="0" vertical="center" wrapText="1"/>
    </xf>
    <xf borderId="22" fillId="0" fontId="1" numFmtId="2" xfId="0" applyAlignment="1" applyBorder="1" applyFont="1" applyNumberForma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5.71"/>
    <col customWidth="1" min="2" max="7" width="21.29"/>
    <col customWidth="1" min="8" max="26" width="10.71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/>
      <c r="C2" s="5"/>
      <c r="D2" s="5"/>
      <c r="E2" s="5"/>
      <c r="F2" s="5"/>
      <c r="G2" s="6"/>
    </row>
    <row r="3">
      <c r="A3" s="4" t="s">
        <v>2</v>
      </c>
      <c r="B3" s="5"/>
      <c r="C3" s="5"/>
      <c r="D3" s="5"/>
      <c r="E3" s="5"/>
      <c r="F3" s="5"/>
      <c r="G3" s="6"/>
    </row>
    <row r="4">
      <c r="A4" s="7" t="s">
        <v>3</v>
      </c>
      <c r="B4" s="5"/>
      <c r="C4" s="5"/>
      <c r="D4" s="5"/>
      <c r="E4" s="5"/>
      <c r="F4" s="5"/>
      <c r="G4" s="6"/>
    </row>
    <row r="5">
      <c r="A5" s="8" t="s">
        <v>4</v>
      </c>
      <c r="B5" s="9"/>
      <c r="C5" s="9"/>
      <c r="D5" s="9"/>
      <c r="E5" s="9"/>
      <c r="F5" s="9"/>
      <c r="G5" s="10"/>
    </row>
    <row r="6">
      <c r="A6" s="11" t="s">
        <v>5</v>
      </c>
      <c r="B6" s="12" t="s">
        <v>6</v>
      </c>
      <c r="C6" s="13"/>
      <c r="D6" s="13"/>
      <c r="E6" s="13"/>
      <c r="F6" s="14"/>
      <c r="G6" s="15" t="s">
        <v>7</v>
      </c>
    </row>
    <row r="7">
      <c r="A7" s="16"/>
      <c r="B7" s="17" t="s">
        <v>8</v>
      </c>
      <c r="C7" s="17" t="s">
        <v>9</v>
      </c>
      <c r="D7" s="17" t="s">
        <v>10</v>
      </c>
      <c r="E7" s="17" t="s">
        <v>11</v>
      </c>
      <c r="F7" s="17" t="s">
        <v>12</v>
      </c>
      <c r="G7" s="18"/>
    </row>
    <row r="8">
      <c r="A8" s="19" t="s">
        <v>13</v>
      </c>
      <c r="B8" s="20">
        <f t="shared" ref="B8:G8" si="1">+B10</f>
        <v>32652329</v>
      </c>
      <c r="C8" s="20">
        <f t="shared" si="1"/>
        <v>0</v>
      </c>
      <c r="D8" s="20">
        <f t="shared" si="1"/>
        <v>32652329</v>
      </c>
      <c r="E8" s="20">
        <f t="shared" si="1"/>
        <v>19528497.45</v>
      </c>
      <c r="F8" s="20">
        <f t="shared" si="1"/>
        <v>10390220.3</v>
      </c>
      <c r="G8" s="20">
        <f t="shared" si="1"/>
        <v>13129831.55</v>
      </c>
    </row>
    <row r="9">
      <c r="A9" s="19"/>
      <c r="B9" s="20"/>
      <c r="C9" s="21"/>
      <c r="D9" s="21"/>
      <c r="E9" s="21"/>
      <c r="F9" s="21"/>
      <c r="G9" s="21"/>
    </row>
    <row r="10">
      <c r="A10" s="22" t="s">
        <v>14</v>
      </c>
      <c r="B10" s="20">
        <v>3.2652329E7</v>
      </c>
      <c r="C10" s="23">
        <v>0.0</v>
      </c>
      <c r="D10" s="23">
        <f>+B10+C10</f>
        <v>32652329</v>
      </c>
      <c r="E10" s="24">
        <v>1.952849745E7</v>
      </c>
      <c r="F10" s="24">
        <v>1.03902203E7</v>
      </c>
      <c r="G10" s="24">
        <v>1.312983155E7</v>
      </c>
    </row>
    <row r="11">
      <c r="A11" s="22" t="s">
        <v>15</v>
      </c>
      <c r="B11" s="20">
        <v>0.0</v>
      </c>
      <c r="C11" s="21">
        <v>0.0</v>
      </c>
      <c r="D11" s="20">
        <f>SUM(B11:C11)</f>
        <v>0</v>
      </c>
      <c r="E11" s="21">
        <v>0.0</v>
      </c>
      <c r="F11" s="21">
        <v>0.0</v>
      </c>
      <c r="G11" s="20">
        <f>D11-E11</f>
        <v>0</v>
      </c>
    </row>
    <row r="12">
      <c r="A12" s="22" t="s">
        <v>16</v>
      </c>
      <c r="B12" s="20">
        <f t="shared" ref="B12:G12" si="2">SUM(B13:B14)</f>
        <v>0</v>
      </c>
      <c r="C12" s="20">
        <f t="shared" si="2"/>
        <v>0</v>
      </c>
      <c r="D12" s="20">
        <f t="shared" si="2"/>
        <v>0</v>
      </c>
      <c r="E12" s="20">
        <f t="shared" si="2"/>
        <v>0</v>
      </c>
      <c r="F12" s="20">
        <f t="shared" si="2"/>
        <v>0</v>
      </c>
      <c r="G12" s="20">
        <f t="shared" si="2"/>
        <v>0</v>
      </c>
    </row>
    <row r="13">
      <c r="A13" s="22" t="s">
        <v>17</v>
      </c>
      <c r="B13" s="25">
        <v>0.0</v>
      </c>
      <c r="C13" s="26">
        <v>0.0</v>
      </c>
      <c r="D13" s="25">
        <f t="shared" ref="D13:D19" si="3">SUM(B13:C13)</f>
        <v>0</v>
      </c>
      <c r="E13" s="26">
        <v>0.0</v>
      </c>
      <c r="F13" s="26">
        <v>0.0</v>
      </c>
      <c r="G13" s="26">
        <f t="shared" ref="G13:G19" si="4">D13-E13</f>
        <v>0</v>
      </c>
    </row>
    <row r="14">
      <c r="A14" s="22" t="s">
        <v>18</v>
      </c>
      <c r="B14" s="25">
        <v>0.0</v>
      </c>
      <c r="C14" s="26">
        <v>0.0</v>
      </c>
      <c r="D14" s="25">
        <f t="shared" si="3"/>
        <v>0</v>
      </c>
      <c r="E14" s="26">
        <v>0.0</v>
      </c>
      <c r="F14" s="26">
        <v>0.0</v>
      </c>
      <c r="G14" s="26">
        <f t="shared" si="4"/>
        <v>0</v>
      </c>
    </row>
    <row r="15">
      <c r="A15" s="22" t="s">
        <v>19</v>
      </c>
      <c r="B15" s="20">
        <v>0.0</v>
      </c>
      <c r="C15" s="21">
        <v>0.0</v>
      </c>
      <c r="D15" s="21">
        <f t="shared" si="3"/>
        <v>0</v>
      </c>
      <c r="E15" s="21">
        <v>0.0</v>
      </c>
      <c r="F15" s="21">
        <v>0.0</v>
      </c>
      <c r="G15" s="21">
        <f t="shared" si="4"/>
        <v>0</v>
      </c>
    </row>
    <row r="16">
      <c r="A16" s="22" t="s">
        <v>20</v>
      </c>
      <c r="B16" s="20">
        <f t="shared" ref="B16:C16" si="5">SUM(B17:B18)</f>
        <v>0</v>
      </c>
      <c r="C16" s="20">
        <f t="shared" si="5"/>
        <v>0</v>
      </c>
      <c r="D16" s="21">
        <f t="shared" si="3"/>
        <v>0</v>
      </c>
      <c r="E16" s="20">
        <f t="shared" ref="E16:F16" si="6">SUM(E17:E18)</f>
        <v>0</v>
      </c>
      <c r="F16" s="21">
        <f t="shared" si="6"/>
        <v>0</v>
      </c>
      <c r="G16" s="21">
        <f t="shared" si="4"/>
        <v>0</v>
      </c>
    </row>
    <row r="17">
      <c r="A17" s="22" t="s">
        <v>21</v>
      </c>
      <c r="B17" s="25">
        <v>0.0</v>
      </c>
      <c r="C17" s="26">
        <v>0.0</v>
      </c>
      <c r="D17" s="26">
        <f t="shared" si="3"/>
        <v>0</v>
      </c>
      <c r="E17" s="26">
        <v>0.0</v>
      </c>
      <c r="F17" s="26">
        <v>0.0</v>
      </c>
      <c r="G17" s="26">
        <f t="shared" si="4"/>
        <v>0</v>
      </c>
    </row>
    <row r="18">
      <c r="A18" s="22" t="s">
        <v>22</v>
      </c>
      <c r="B18" s="25">
        <v>0.0</v>
      </c>
      <c r="C18" s="26">
        <v>0.0</v>
      </c>
      <c r="D18" s="26">
        <f t="shared" si="3"/>
        <v>0</v>
      </c>
      <c r="E18" s="26">
        <v>0.0</v>
      </c>
      <c r="F18" s="26">
        <v>0.0</v>
      </c>
      <c r="G18" s="26">
        <f t="shared" si="4"/>
        <v>0</v>
      </c>
    </row>
    <row r="19">
      <c r="A19" s="22" t="s">
        <v>23</v>
      </c>
      <c r="B19" s="20">
        <v>0.0</v>
      </c>
      <c r="C19" s="21">
        <v>0.0</v>
      </c>
      <c r="D19" s="21">
        <f t="shared" si="3"/>
        <v>0</v>
      </c>
      <c r="E19" s="21">
        <v>0.0</v>
      </c>
      <c r="F19" s="21">
        <v>0.0</v>
      </c>
      <c r="G19" s="21">
        <f t="shared" si="4"/>
        <v>0</v>
      </c>
    </row>
    <row r="20">
      <c r="A20" s="22"/>
      <c r="B20" s="20"/>
      <c r="C20" s="21"/>
      <c r="D20" s="21"/>
      <c r="E20" s="21"/>
      <c r="F20" s="21"/>
      <c r="G20" s="21"/>
    </row>
    <row r="21" ht="15.75" customHeight="1">
      <c r="A21" s="19" t="s">
        <v>24</v>
      </c>
      <c r="B21" s="20">
        <f t="shared" ref="B21:G21" si="7">SUM(B23,B24,B25,B28,B29,B32)</f>
        <v>27175901</v>
      </c>
      <c r="C21" s="20">
        <f t="shared" si="7"/>
        <v>3234654</v>
      </c>
      <c r="D21" s="20">
        <f t="shared" si="7"/>
        <v>30410555</v>
      </c>
      <c r="E21" s="20">
        <f t="shared" si="7"/>
        <v>19528497.47</v>
      </c>
      <c r="F21" s="20">
        <f t="shared" si="7"/>
        <v>19113120.54</v>
      </c>
      <c r="G21" s="20">
        <f t="shared" si="7"/>
        <v>10882057.53</v>
      </c>
    </row>
    <row r="22" ht="15.75" customHeight="1">
      <c r="A22" s="19"/>
      <c r="B22" s="20"/>
      <c r="C22" s="21"/>
      <c r="D22" s="21"/>
      <c r="E22" s="21"/>
      <c r="F22" s="21"/>
      <c r="G22" s="21"/>
    </row>
    <row r="23" ht="15.75" customHeight="1">
      <c r="A23" s="22" t="s">
        <v>14</v>
      </c>
      <c r="B23" s="20">
        <v>2.7175901E7</v>
      </c>
      <c r="C23" s="23">
        <v>3234654.0</v>
      </c>
      <c r="D23" s="20">
        <f t="shared" ref="D23:D28" si="8">SUM(B23:C23)</f>
        <v>30410555</v>
      </c>
      <c r="E23" s="24">
        <v>1.952849747E7</v>
      </c>
      <c r="F23" s="24">
        <v>1.911312054E7</v>
      </c>
      <c r="G23" s="23">
        <f>+D23-E23</f>
        <v>10882057.53</v>
      </c>
    </row>
    <row r="24" ht="15.75" customHeight="1">
      <c r="A24" s="22" t="s">
        <v>15</v>
      </c>
      <c r="B24" s="20">
        <v>0.0</v>
      </c>
      <c r="C24" s="21">
        <v>0.0</v>
      </c>
      <c r="D24" s="20">
        <f t="shared" si="8"/>
        <v>0</v>
      </c>
      <c r="E24" s="21">
        <v>0.0</v>
      </c>
      <c r="F24" s="21">
        <v>0.0</v>
      </c>
      <c r="G24" s="20">
        <f t="shared" ref="G24:G32" si="11">D24-E24</f>
        <v>0</v>
      </c>
    </row>
    <row r="25" ht="15.75" customHeight="1">
      <c r="A25" s="22" t="s">
        <v>25</v>
      </c>
      <c r="B25" s="20">
        <f t="shared" ref="B25:C25" si="9">SUM(B26:B27)</f>
        <v>0</v>
      </c>
      <c r="C25" s="20">
        <f t="shared" si="9"/>
        <v>0</v>
      </c>
      <c r="D25" s="21">
        <f t="shared" si="8"/>
        <v>0</v>
      </c>
      <c r="E25" s="20">
        <f t="shared" ref="E25:F25" si="10">SUM(E26:E27)</f>
        <v>0</v>
      </c>
      <c r="F25" s="20">
        <f t="shared" si="10"/>
        <v>0</v>
      </c>
      <c r="G25" s="20">
        <f t="shared" si="11"/>
        <v>0</v>
      </c>
    </row>
    <row r="26" ht="15.75" customHeight="1">
      <c r="A26" s="22" t="s">
        <v>26</v>
      </c>
      <c r="B26" s="25">
        <v>0.0</v>
      </c>
      <c r="C26" s="26">
        <v>0.0</v>
      </c>
      <c r="D26" s="26">
        <f t="shared" si="8"/>
        <v>0</v>
      </c>
      <c r="E26" s="26">
        <v>0.0</v>
      </c>
      <c r="F26" s="26">
        <v>0.0</v>
      </c>
      <c r="G26" s="25">
        <f t="shared" si="11"/>
        <v>0</v>
      </c>
    </row>
    <row r="27" ht="15.75" customHeight="1">
      <c r="A27" s="22" t="s">
        <v>27</v>
      </c>
      <c r="B27" s="25">
        <v>0.0</v>
      </c>
      <c r="C27" s="26">
        <v>0.0</v>
      </c>
      <c r="D27" s="26">
        <f t="shared" si="8"/>
        <v>0</v>
      </c>
      <c r="E27" s="26">
        <v>0.0</v>
      </c>
      <c r="F27" s="26">
        <v>0.0</v>
      </c>
      <c r="G27" s="25">
        <f t="shared" si="11"/>
        <v>0</v>
      </c>
    </row>
    <row r="28" ht="15.75" customHeight="1">
      <c r="A28" s="22" t="s">
        <v>19</v>
      </c>
      <c r="B28" s="20">
        <v>0.0</v>
      </c>
      <c r="C28" s="21">
        <v>0.0</v>
      </c>
      <c r="D28" s="21">
        <f t="shared" si="8"/>
        <v>0</v>
      </c>
      <c r="E28" s="21">
        <v>0.0</v>
      </c>
      <c r="F28" s="21">
        <v>0.0</v>
      </c>
      <c r="G28" s="20">
        <f t="shared" si="11"/>
        <v>0</v>
      </c>
    </row>
    <row r="29" ht="15.75" customHeight="1">
      <c r="A29" s="22" t="s">
        <v>20</v>
      </c>
      <c r="B29" s="20">
        <f t="shared" ref="B29:F29" si="12">SUM(B30:B31)</f>
        <v>0</v>
      </c>
      <c r="C29" s="20">
        <f t="shared" si="12"/>
        <v>0</v>
      </c>
      <c r="D29" s="20">
        <f t="shared" si="12"/>
        <v>0</v>
      </c>
      <c r="E29" s="20">
        <f t="shared" si="12"/>
        <v>0</v>
      </c>
      <c r="F29" s="20">
        <f t="shared" si="12"/>
        <v>0</v>
      </c>
      <c r="G29" s="20">
        <f t="shared" si="11"/>
        <v>0</v>
      </c>
    </row>
    <row r="30" ht="15.75" customHeight="1">
      <c r="A30" s="22" t="s">
        <v>28</v>
      </c>
      <c r="B30" s="25">
        <v>0.0</v>
      </c>
      <c r="C30" s="26">
        <v>0.0</v>
      </c>
      <c r="D30" s="25">
        <f t="shared" ref="D30:D32" si="13">SUM(B30:C30)</f>
        <v>0</v>
      </c>
      <c r="E30" s="26">
        <v>0.0</v>
      </c>
      <c r="F30" s="26">
        <v>0.0</v>
      </c>
      <c r="G30" s="20">
        <f t="shared" si="11"/>
        <v>0</v>
      </c>
    </row>
    <row r="31" ht="15.75" customHeight="1">
      <c r="A31" s="22" t="s">
        <v>29</v>
      </c>
      <c r="B31" s="25">
        <v>0.0</v>
      </c>
      <c r="C31" s="26">
        <v>0.0</v>
      </c>
      <c r="D31" s="25">
        <f t="shared" si="13"/>
        <v>0</v>
      </c>
      <c r="E31" s="26">
        <v>0.0</v>
      </c>
      <c r="F31" s="26">
        <v>0.0</v>
      </c>
      <c r="G31" s="20">
        <f t="shared" si="11"/>
        <v>0</v>
      </c>
    </row>
    <row r="32" ht="15.75" customHeight="1">
      <c r="A32" s="22" t="s">
        <v>23</v>
      </c>
      <c r="B32" s="20">
        <v>0.0</v>
      </c>
      <c r="C32" s="21">
        <v>0.0</v>
      </c>
      <c r="D32" s="21">
        <f t="shared" si="13"/>
        <v>0</v>
      </c>
      <c r="E32" s="21">
        <v>0.0</v>
      </c>
      <c r="F32" s="21">
        <v>0.0</v>
      </c>
      <c r="G32" s="20">
        <f t="shared" si="11"/>
        <v>0</v>
      </c>
    </row>
    <row r="33" ht="15.75" customHeight="1">
      <c r="A33" s="22"/>
      <c r="B33" s="20"/>
      <c r="C33" s="21"/>
      <c r="D33" s="21"/>
      <c r="E33" s="21"/>
      <c r="F33" s="21"/>
      <c r="G33" s="20"/>
    </row>
    <row r="34" ht="15.75" customHeight="1">
      <c r="A34" s="19" t="s">
        <v>30</v>
      </c>
      <c r="B34" s="20">
        <f t="shared" ref="B34:G34" si="14">+B21+B8</f>
        <v>59828230</v>
      </c>
      <c r="C34" s="20">
        <f t="shared" si="14"/>
        <v>3234654</v>
      </c>
      <c r="D34" s="20">
        <f t="shared" si="14"/>
        <v>63062884</v>
      </c>
      <c r="E34" s="20">
        <f t="shared" si="14"/>
        <v>39056994.92</v>
      </c>
      <c r="F34" s="20">
        <f t="shared" si="14"/>
        <v>29503340.84</v>
      </c>
      <c r="G34" s="20">
        <f t="shared" si="14"/>
        <v>24011889.08</v>
      </c>
    </row>
    <row r="35" ht="15.75" customHeight="1">
      <c r="A35" s="27"/>
      <c r="B35" s="28"/>
      <c r="C35" s="29"/>
      <c r="D35" s="29"/>
      <c r="E35" s="29"/>
      <c r="F35" s="29"/>
      <c r="G35" s="29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printOptions/>
  <pageMargins bottom="0.75" footer="0.0" header="0.0" left="0.7" right="0.7" top="0.75"/>
  <pageSetup scale="63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2017-09-22T17:58:15Z</dcterms:created>
  <dc:creator>AUDITORIA INTERNA</dc:creator>
</cp:coreProperties>
</file>